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<sst xmlns="http://schemas.openxmlformats.org/spreadsheetml/2006/main" count="34" uniqueCount="30">
  <si>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Объекты выполнения работ</t>
  </si>
  <si>
    <t>Виды работ</t>
  </si>
  <si>
    <t>Един. Измер</t>
  </si>
  <si>
    <t>шт</t>
  </si>
  <si>
    <t>Объемы работ за год</t>
  </si>
  <si>
    <t>м2</t>
  </si>
  <si>
    <t>Центральное отопление</t>
  </si>
  <si>
    <t>Замена трубопроводов Dy=108 мм</t>
  </si>
  <si>
    <t>мп</t>
  </si>
  <si>
    <t>Замена отопительных приборов</t>
  </si>
  <si>
    <t>сек</t>
  </si>
  <si>
    <t>Замена трубопроводов Dy=32мм п/п</t>
  </si>
  <si>
    <t>шт.</t>
  </si>
  <si>
    <t>Первомайская 15</t>
  </si>
  <si>
    <t>План текущего ремонта на 2019 г.</t>
  </si>
  <si>
    <t>Крыши</t>
  </si>
  <si>
    <t>Огнезащитная обработка стропильной системы</t>
  </si>
  <si>
    <t xml:space="preserve">Ремонт кровли (мягкая)      </t>
  </si>
  <si>
    <t>Внутренняя отделка</t>
  </si>
  <si>
    <t>Ремонт подъездов</t>
  </si>
  <si>
    <t>Ремонт полов, без ст-ти плитки</t>
  </si>
  <si>
    <t>1 место</t>
  </si>
  <si>
    <t>Восстановление изоляции</t>
  </si>
  <si>
    <r>
      <t>м</t>
    </r>
    <r>
      <rPr>
        <vertAlign val="superscript"/>
        <sz val="12"/>
        <rFont val="Times New Roman"/>
        <family val="1"/>
      </rPr>
      <t>3</t>
    </r>
  </si>
  <si>
    <t>Водопровод канализация, горячее водоснабжение</t>
  </si>
  <si>
    <t>Замена канализации     Dy=100 мм</t>
  </si>
  <si>
    <t>поверка расходомера</t>
  </si>
  <si>
    <t>замена насоса</t>
  </si>
  <si>
    <t>ремонт вычислит мультикал</t>
  </si>
  <si>
    <t>здание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</si>
</sst>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#,##0.0"/>
  </numFmts>
  <fonts count="40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3" fontId="3" fillId="0" borderId="0" xfId="0" applyNumberFormat="1" applyFont="1" applyFill="1" applyBorder="1" applyAlignment="1" applyProtection="1">
      <alignment vertical="top"/>
      <protection/>
    </xf>
    <xf numFmtId="0" fontId="1" fillId="0" borderId="13" xfId="0" applyNumberFormat="1" applyFont="1" applyFill="1" applyBorder="1" applyAlignment="1" applyProtection="1">
      <alignment horizontal="center" vertical="top" wrapText="1"/>
      <protection/>
    </xf>
    <xf numFmtId="0" fontId="1" fillId="0" borderId="11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0" borderId="13" xfId="0" applyNumberFormat="1" applyFont="1" applyFill="1" applyBorder="1" applyAlignment="1" applyProtection="1">
      <alignment horizontal="left"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/>
      <protection/>
    </xf>
    <xf numFmtId="2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4" fontId="4" fillId="0" borderId="0" xfId="0" applyNumberFormat="1" applyFont="1" applyFill="1" applyBorder="1" applyAlignment="1" applyProtection="1">
      <alignment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3" customWidth="1"/>
    <col min="2" max="2" width="35.25390625" style="3" customWidth="1"/>
    <col min="3" max="3" width="7.875" style="3" customWidth="1"/>
    <col min="4" max="4" width="10.375" style="9" customWidth="1"/>
    <col min="5" max="5" width="12.00390625" style="3" customWidth="1"/>
    <col min="6" max="16384" width="9.125" style="11" customWidth="1"/>
  </cols>
  <sheetData>
    <row r="1" spans="1:5" ht="15.75">
      <c r="A1" s="1"/>
      <c r="B1" s="1" t="s">
        <v>13</v>
      </c>
      <c r="C1" s="1"/>
      <c r="D1" s="2"/>
      <c r="E1" s="1"/>
    </row>
    <row r="2" spans="1:5" ht="15.75">
      <c r="A2" s="1"/>
      <c r="B2" s="1"/>
      <c r="C2" s="1"/>
      <c r="D2" s="2"/>
      <c r="E2" s="1"/>
    </row>
    <row r="3" spans="1:5" ht="15.75">
      <c r="A3" s="1"/>
      <c r="B3" s="19" t="s">
        <v>14</v>
      </c>
      <c r="C3" s="1"/>
      <c r="D3" s="2"/>
      <c r="E3" s="1"/>
    </row>
    <row r="4" spans="1:5" ht="15.75">
      <c r="A4" s="1"/>
      <c r="B4" s="1"/>
      <c r="C4" s="1"/>
      <c r="D4" s="2"/>
      <c r="E4" s="1"/>
    </row>
    <row r="5" spans="1:5" ht="47.25">
      <c r="A5" s="4" t="s">
        <v>0</v>
      </c>
      <c r="B5" s="5" t="s">
        <v>1</v>
      </c>
      <c r="C5" s="4" t="s">
        <v>2</v>
      </c>
      <c r="D5" s="4" t="s">
        <v>4</v>
      </c>
      <c r="E5" s="6"/>
    </row>
    <row r="6" spans="1:5" ht="31.5">
      <c r="A6" s="20" t="s">
        <v>15</v>
      </c>
      <c r="B6" s="21" t="s">
        <v>16</v>
      </c>
      <c r="C6" s="5" t="s">
        <v>5</v>
      </c>
      <c r="D6" s="7"/>
      <c r="E6" s="13">
        <f>4.8*D6</f>
        <v>0</v>
      </c>
    </row>
    <row r="7" spans="1:5" ht="15.75">
      <c r="A7" s="22"/>
      <c r="B7" s="21" t="s">
        <v>17</v>
      </c>
      <c r="C7" s="5" t="s">
        <v>5</v>
      </c>
      <c r="D7" s="23">
        <v>177</v>
      </c>
      <c r="E7" s="12">
        <f>731.31*D7</f>
        <v>129441.87</v>
      </c>
    </row>
    <row r="8" spans="1:5" ht="15.75">
      <c r="A8" s="24" t="s">
        <v>18</v>
      </c>
      <c r="B8" s="8" t="s">
        <v>19</v>
      </c>
      <c r="C8" s="5" t="s">
        <v>3</v>
      </c>
      <c r="D8" s="7"/>
      <c r="E8" s="13">
        <v>27868</v>
      </c>
    </row>
    <row r="9" spans="1:5" ht="15.75">
      <c r="A9" s="14"/>
      <c r="B9" s="21" t="s">
        <v>20</v>
      </c>
      <c r="C9" s="5" t="s">
        <v>21</v>
      </c>
      <c r="D9" s="7"/>
      <c r="E9" s="13"/>
    </row>
    <row r="10" spans="1:5" ht="31.5">
      <c r="A10" s="24" t="s">
        <v>6</v>
      </c>
      <c r="B10" s="8" t="s">
        <v>7</v>
      </c>
      <c r="C10" s="5" t="s">
        <v>8</v>
      </c>
      <c r="D10" s="7"/>
      <c r="E10" s="10">
        <f>1546.79*D10</f>
        <v>0</v>
      </c>
    </row>
    <row r="11" spans="1:5" ht="15.75">
      <c r="A11" s="14"/>
      <c r="B11" s="8" t="s">
        <v>9</v>
      </c>
      <c r="C11" s="5" t="s">
        <v>10</v>
      </c>
      <c r="D11" s="7">
        <v>7</v>
      </c>
      <c r="E11" s="10">
        <f>4117.15/7*D11</f>
        <v>4117.15</v>
      </c>
    </row>
    <row r="12" spans="1:5" ht="18.75">
      <c r="A12" s="15"/>
      <c r="B12" s="8" t="s">
        <v>22</v>
      </c>
      <c r="C12" s="5" t="s">
        <v>23</v>
      </c>
      <c r="D12" s="7"/>
      <c r="E12" s="13">
        <f>190.24/0.017*D12</f>
        <v>0</v>
      </c>
    </row>
    <row r="13" spans="1:5" ht="24.75" customHeight="1">
      <c r="A13" s="17" t="s">
        <v>24</v>
      </c>
      <c r="B13" s="8" t="s">
        <v>11</v>
      </c>
      <c r="C13" s="5" t="s">
        <v>8</v>
      </c>
      <c r="D13" s="7"/>
      <c r="E13" s="10">
        <f>489.65*D13</f>
        <v>0</v>
      </c>
    </row>
    <row r="14" spans="1:5" ht="15.75">
      <c r="A14" s="18"/>
      <c r="B14" s="8" t="s">
        <v>25</v>
      </c>
      <c r="C14" s="5" t="s">
        <v>8</v>
      </c>
      <c r="D14" s="7">
        <v>9.75</v>
      </c>
      <c r="E14" s="12">
        <f>890.37*D14</f>
        <v>8681.1075</v>
      </c>
    </row>
    <row r="15" spans="1:5" ht="15.75">
      <c r="A15" s="18"/>
      <c r="B15" s="8" t="s">
        <v>26</v>
      </c>
      <c r="C15" s="5" t="s">
        <v>12</v>
      </c>
      <c r="D15" s="7">
        <v>12</v>
      </c>
      <c r="E15" s="10">
        <f>211.65*D15+36581.37</f>
        <v>39121.170000000006</v>
      </c>
    </row>
    <row r="16" spans="1:5" ht="15.75">
      <c r="A16" s="18"/>
      <c r="B16" s="8" t="s">
        <v>27</v>
      </c>
      <c r="C16" s="5" t="s">
        <v>12</v>
      </c>
      <c r="D16" s="7"/>
      <c r="E16" s="10">
        <f>5083.37*D16</f>
        <v>0</v>
      </c>
    </row>
    <row r="17" spans="1:5" ht="15.75">
      <c r="A17" s="15"/>
      <c r="B17" s="8" t="s">
        <v>28</v>
      </c>
      <c r="C17" s="5" t="s">
        <v>29</v>
      </c>
      <c r="D17" s="7"/>
      <c r="E17" s="13">
        <v>2300</v>
      </c>
    </row>
    <row r="18" spans="1:5" ht="15.75">
      <c r="A18" s="1"/>
      <c r="B18" s="1"/>
      <c r="C18" s="1"/>
      <c r="D18" s="2"/>
      <c r="E18" s="16">
        <f>SUM(E6:E17)</f>
        <v>211529.29750000002</v>
      </c>
    </row>
    <row r="19" ht="14.25">
      <c r="F19" s="25"/>
    </row>
  </sheetData>
  <sheetProtection/>
  <mergeCells count="1">
    <mergeCell ref="A13:A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2019-06-19T05:04:56Z</dcterms:modified>
  <cp:category/>
  <cp:version/>
  <cp:contentType/>
  <cp:contentStatus/>
</cp:coreProperties>
</file>